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RSK</author>
  </authors>
  <commentList>
    <comment ref="H10" authorId="0">
      <text>
        <r>
          <rPr>
            <b/>
            <sz val="9"/>
            <rFont val="Tahoma"/>
            <family val="0"/>
          </rPr>
          <t>RSK: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宋体"/>
            <family val="0"/>
          </rPr>
          <t>补助一半</t>
        </r>
      </text>
    </comment>
  </commentList>
</comments>
</file>

<file path=xl/sharedStrings.xml><?xml version="1.0" encoding="utf-8"?>
<sst xmlns="http://schemas.openxmlformats.org/spreadsheetml/2006/main" count="105" uniqueCount="63">
  <si>
    <t>2017年度人才专项补助资金情况公示表</t>
  </si>
  <si>
    <t>申报单位</t>
  </si>
  <si>
    <t>姓  名</t>
  </si>
  <si>
    <t>性别</t>
  </si>
  <si>
    <t>身份证号码</t>
  </si>
  <si>
    <t>学历</t>
  </si>
  <si>
    <t>职  称</t>
  </si>
  <si>
    <t>申报资金项目</t>
  </si>
  <si>
    <t>补助金额（元）</t>
  </si>
  <si>
    <t>备注</t>
  </si>
  <si>
    <t>（职务）</t>
  </si>
  <si>
    <t>嵊泗县教育局</t>
  </si>
  <si>
    <t>徐向红</t>
  </si>
  <si>
    <t>女</t>
  </si>
  <si>
    <t>330922********0044</t>
  </si>
  <si>
    <t>硕士研究生</t>
  </si>
  <si>
    <t>购房补贴</t>
  </si>
  <si>
    <t>紧缺专业硕士研究生</t>
  </si>
  <si>
    <t>魏梦娜</t>
  </si>
  <si>
    <t>330922********0029</t>
  </si>
  <si>
    <t>嵊泗疾控中心</t>
  </si>
  <si>
    <t>姜爱楠</t>
  </si>
  <si>
    <t>男</t>
  </si>
  <si>
    <t>150426********2376</t>
  </si>
  <si>
    <t>本科</t>
  </si>
  <si>
    <t>紧缺专业211工程本科毕业生</t>
  </si>
  <si>
    <t>县人民医院</t>
  </si>
  <si>
    <t>孙中明</t>
  </si>
  <si>
    <t>330302********0836</t>
  </si>
  <si>
    <t>主任中医师</t>
  </si>
  <si>
    <t>安家补贴</t>
  </si>
  <si>
    <t>副高职称（第四年）</t>
  </si>
  <si>
    <t>申文龙</t>
  </si>
  <si>
    <t>413022********8059</t>
  </si>
  <si>
    <t>主任医师</t>
  </si>
  <si>
    <t>正高职称（第三年）</t>
  </si>
  <si>
    <t>杭前明</t>
  </si>
  <si>
    <t>340521********3816</t>
  </si>
  <si>
    <t>主治医师</t>
  </si>
  <si>
    <t>医疗行业中级职称（第一年）</t>
  </si>
  <si>
    <t>李玉梅</t>
  </si>
  <si>
    <t>340621********9324</t>
  </si>
  <si>
    <t>人才培养经费补助</t>
  </si>
  <si>
    <t>进修三个月以上</t>
  </si>
  <si>
    <t>郑琪</t>
  </si>
  <si>
    <t>330922********3038</t>
  </si>
  <si>
    <t>中专</t>
  </si>
  <si>
    <t>医师</t>
  </si>
  <si>
    <t>任金萍</t>
  </si>
  <si>
    <t>330682********0427</t>
  </si>
  <si>
    <t>护师</t>
  </si>
  <si>
    <t>陈茜</t>
  </si>
  <si>
    <t>34221********451X</t>
  </si>
  <si>
    <t>大专</t>
  </si>
  <si>
    <t>姜增斌</t>
  </si>
  <si>
    <t>330602********0519</t>
  </si>
  <si>
    <t>吴敏洁</t>
  </si>
  <si>
    <t>330922********1022</t>
  </si>
  <si>
    <t>傅维娜</t>
  </si>
  <si>
    <t>330902********002X</t>
  </si>
  <si>
    <t>主管护师</t>
  </si>
  <si>
    <t>支援医师</t>
  </si>
  <si>
    <t>柔性引才项目补助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</si>
</sst>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4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9"/>
      <name val="Tahoma"/>
      <family val="0"/>
    </font>
    <font>
      <sz val="9"/>
      <name val="Tahoma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workbookViewId="0" topLeftCell="A7">
      <selection activeCell="D17" sqref="D17"/>
    </sheetView>
  </sheetViews>
  <sheetFormatPr defaultColWidth="9.00390625" defaultRowHeight="14.25"/>
  <cols>
    <col min="1" max="1" width="16.375" style="0" customWidth="1"/>
    <col min="2" max="2" width="10.25390625" style="0" customWidth="1"/>
    <col min="3" max="3" width="5.875" style="0" customWidth="1"/>
    <col min="4" max="4" width="24.00390625" style="0" customWidth="1"/>
    <col min="5" max="5" width="14.125" style="0" customWidth="1"/>
    <col min="6" max="6" width="13.25390625" style="0" customWidth="1"/>
    <col min="7" max="7" width="21.25390625" style="0" customWidth="1"/>
    <col min="8" max="8" width="13.625" style="0" customWidth="1"/>
    <col min="9" max="9" width="22.375" style="1" customWidth="1"/>
  </cols>
  <sheetData>
    <row r="1" spans="1:8" ht="43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9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0" t="s">
        <v>9</v>
      </c>
    </row>
    <row r="3" spans="1:9" ht="25.5" customHeight="1">
      <c r="A3" s="3"/>
      <c r="B3" s="3"/>
      <c r="C3" s="3"/>
      <c r="D3" s="3"/>
      <c r="E3" s="3"/>
      <c r="F3" s="3" t="s">
        <v>10</v>
      </c>
      <c r="G3" s="3"/>
      <c r="H3" s="3"/>
      <c r="I3" s="10"/>
    </row>
    <row r="4" spans="1:13" ht="43.5" customHeight="1">
      <c r="A4" s="3" t="s">
        <v>11</v>
      </c>
      <c r="B4" s="3" t="s">
        <v>12</v>
      </c>
      <c r="C4" s="3" t="s">
        <v>13</v>
      </c>
      <c r="D4" s="4" t="s">
        <v>14</v>
      </c>
      <c r="E4" s="3" t="s">
        <v>15</v>
      </c>
      <c r="F4" s="3"/>
      <c r="G4" s="3" t="s">
        <v>16</v>
      </c>
      <c r="H4" s="3">
        <v>50000</v>
      </c>
      <c r="I4" s="3" t="s">
        <v>17</v>
      </c>
      <c r="J4" s="11"/>
      <c r="K4" s="11"/>
      <c r="L4" s="11"/>
      <c r="M4" s="11"/>
    </row>
    <row r="5" spans="1:9" ht="39.75" customHeight="1">
      <c r="A5" s="3" t="s">
        <v>11</v>
      </c>
      <c r="B5" s="3" t="s">
        <v>18</v>
      </c>
      <c r="C5" s="3" t="s">
        <v>13</v>
      </c>
      <c r="D5" s="4" t="s">
        <v>19</v>
      </c>
      <c r="E5" s="3" t="s">
        <v>15</v>
      </c>
      <c r="F5" s="3"/>
      <c r="G5" s="3" t="s">
        <v>16</v>
      </c>
      <c r="H5" s="3">
        <v>50000</v>
      </c>
      <c r="I5" s="3" t="s">
        <v>17</v>
      </c>
    </row>
    <row r="6" spans="1:9" ht="37.5" customHeight="1">
      <c r="A6" s="3" t="s">
        <v>20</v>
      </c>
      <c r="B6" s="3" t="s">
        <v>21</v>
      </c>
      <c r="C6" s="3" t="s">
        <v>22</v>
      </c>
      <c r="D6" s="4" t="s">
        <v>23</v>
      </c>
      <c r="E6" s="3" t="s">
        <v>24</v>
      </c>
      <c r="F6" s="3"/>
      <c r="G6" s="3" t="s">
        <v>16</v>
      </c>
      <c r="H6" s="3">
        <v>50000</v>
      </c>
      <c r="I6" s="3" t="s">
        <v>25</v>
      </c>
    </row>
    <row r="7" spans="1:9" ht="39.75" customHeight="1">
      <c r="A7" s="5" t="s">
        <v>26</v>
      </c>
      <c r="B7" s="5" t="s">
        <v>27</v>
      </c>
      <c r="C7" s="5" t="s">
        <v>22</v>
      </c>
      <c r="D7" s="4" t="s">
        <v>28</v>
      </c>
      <c r="E7" s="5" t="s">
        <v>15</v>
      </c>
      <c r="F7" s="5" t="s">
        <v>29</v>
      </c>
      <c r="G7" s="8" t="s">
        <v>30</v>
      </c>
      <c r="H7" s="8">
        <v>20000</v>
      </c>
      <c r="I7" s="3" t="s">
        <v>31</v>
      </c>
    </row>
    <row r="8" spans="1:9" ht="39.75" customHeight="1">
      <c r="A8" s="5"/>
      <c r="B8" s="5" t="s">
        <v>32</v>
      </c>
      <c r="C8" s="5" t="s">
        <v>22</v>
      </c>
      <c r="D8" s="5" t="s">
        <v>33</v>
      </c>
      <c r="E8" s="5" t="s">
        <v>24</v>
      </c>
      <c r="F8" s="5" t="s">
        <v>34</v>
      </c>
      <c r="G8" s="3" t="s">
        <v>30</v>
      </c>
      <c r="H8" s="5">
        <v>40000</v>
      </c>
      <c r="I8" s="3" t="s">
        <v>35</v>
      </c>
    </row>
    <row r="9" spans="1:9" ht="54.75" customHeight="1">
      <c r="A9" s="5"/>
      <c r="B9" s="6" t="s">
        <v>36</v>
      </c>
      <c r="C9" s="6" t="s">
        <v>22</v>
      </c>
      <c r="D9" s="4" t="s">
        <v>37</v>
      </c>
      <c r="E9" s="5" t="s">
        <v>24</v>
      </c>
      <c r="F9" s="9" t="s">
        <v>38</v>
      </c>
      <c r="G9" s="3" t="s">
        <v>30</v>
      </c>
      <c r="H9" s="8">
        <v>10000</v>
      </c>
      <c r="I9" s="3" t="s">
        <v>39</v>
      </c>
    </row>
    <row r="10" spans="1:9" ht="39.75" customHeight="1">
      <c r="A10" s="5"/>
      <c r="B10" s="5" t="s">
        <v>40</v>
      </c>
      <c r="C10" s="5" t="s">
        <v>13</v>
      </c>
      <c r="D10" s="4" t="s">
        <v>41</v>
      </c>
      <c r="E10" s="5" t="s">
        <v>24</v>
      </c>
      <c r="F10" s="9" t="s">
        <v>38</v>
      </c>
      <c r="G10" s="6" t="s">
        <v>42</v>
      </c>
      <c r="H10" s="8">
        <f>(12485+4247)/2</f>
        <v>8366</v>
      </c>
      <c r="I10" s="3" t="s">
        <v>43</v>
      </c>
    </row>
    <row r="11" spans="1:9" ht="39.75" customHeight="1">
      <c r="A11" s="5"/>
      <c r="B11" s="3" t="s">
        <v>44</v>
      </c>
      <c r="C11" s="3" t="s">
        <v>22</v>
      </c>
      <c r="D11" s="4" t="s">
        <v>45</v>
      </c>
      <c r="E11" s="3" t="s">
        <v>46</v>
      </c>
      <c r="F11" s="3" t="s">
        <v>47</v>
      </c>
      <c r="G11" s="6" t="s">
        <v>42</v>
      </c>
      <c r="H11" s="8">
        <f>5206/2</f>
        <v>2603</v>
      </c>
      <c r="I11" s="3" t="s">
        <v>43</v>
      </c>
    </row>
    <row r="12" spans="1:9" ht="39.75" customHeight="1">
      <c r="A12" s="5"/>
      <c r="B12" s="7" t="s">
        <v>48</v>
      </c>
      <c r="C12" s="7" t="s">
        <v>13</v>
      </c>
      <c r="D12" s="4" t="s">
        <v>49</v>
      </c>
      <c r="E12" s="7" t="s">
        <v>24</v>
      </c>
      <c r="F12" s="7" t="s">
        <v>50</v>
      </c>
      <c r="G12" s="6" t="s">
        <v>42</v>
      </c>
      <c r="H12" s="8">
        <f>7750/2</f>
        <v>3875</v>
      </c>
      <c r="I12" s="3" t="s">
        <v>43</v>
      </c>
    </row>
    <row r="13" spans="1:9" ht="39.75" customHeight="1">
      <c r="A13" s="5"/>
      <c r="B13" s="3" t="s">
        <v>51</v>
      </c>
      <c r="C13" s="3" t="s">
        <v>22</v>
      </c>
      <c r="D13" s="4" t="s">
        <v>52</v>
      </c>
      <c r="E13" s="3" t="s">
        <v>53</v>
      </c>
      <c r="F13" s="3" t="s">
        <v>50</v>
      </c>
      <c r="G13" s="6" t="s">
        <v>42</v>
      </c>
      <c r="H13" s="8">
        <f>8010/2</f>
        <v>4005</v>
      </c>
      <c r="I13" s="3" t="s">
        <v>43</v>
      </c>
    </row>
    <row r="14" spans="1:9" ht="39.75" customHeight="1">
      <c r="A14" s="5"/>
      <c r="B14" s="3" t="s">
        <v>54</v>
      </c>
      <c r="C14" s="3" t="s">
        <v>22</v>
      </c>
      <c r="D14" s="4" t="s">
        <v>55</v>
      </c>
      <c r="E14" s="3" t="s">
        <v>24</v>
      </c>
      <c r="F14" s="3" t="s">
        <v>38</v>
      </c>
      <c r="G14" s="6" t="s">
        <v>42</v>
      </c>
      <c r="H14" s="8">
        <f>(2318+5282)/2</f>
        <v>3800</v>
      </c>
      <c r="I14" s="3" t="s">
        <v>43</v>
      </c>
    </row>
    <row r="15" spans="1:9" ht="39.75" customHeight="1">
      <c r="A15" s="5"/>
      <c r="B15" s="3" t="s">
        <v>56</v>
      </c>
      <c r="C15" s="3" t="s">
        <v>13</v>
      </c>
      <c r="D15" s="4" t="s">
        <v>57</v>
      </c>
      <c r="E15" s="3" t="s">
        <v>24</v>
      </c>
      <c r="F15" s="3" t="s">
        <v>38</v>
      </c>
      <c r="G15" s="6" t="s">
        <v>42</v>
      </c>
      <c r="H15" s="8">
        <f>5805/2</f>
        <v>2902.5</v>
      </c>
      <c r="I15" s="3" t="s">
        <v>43</v>
      </c>
    </row>
    <row r="16" spans="1:9" ht="39.75" customHeight="1">
      <c r="A16" s="5"/>
      <c r="B16" s="3" t="s">
        <v>58</v>
      </c>
      <c r="C16" s="3" t="s">
        <v>13</v>
      </c>
      <c r="D16" s="4" t="s">
        <v>59</v>
      </c>
      <c r="E16" s="3" t="s">
        <v>24</v>
      </c>
      <c r="F16" s="3" t="s">
        <v>60</v>
      </c>
      <c r="G16" s="6" t="s">
        <v>42</v>
      </c>
      <c r="H16" s="8">
        <f>8134/2</f>
        <v>4067</v>
      </c>
      <c r="I16" s="3" t="s">
        <v>43</v>
      </c>
    </row>
    <row r="17" spans="1:9" ht="39.75" customHeight="1">
      <c r="A17" s="5"/>
      <c r="B17" s="3" t="s">
        <v>61</v>
      </c>
      <c r="C17" s="3"/>
      <c r="D17" s="4"/>
      <c r="E17" s="3"/>
      <c r="F17" s="3"/>
      <c r="G17" s="3" t="s">
        <v>62</v>
      </c>
      <c r="H17" s="5">
        <v>75000</v>
      </c>
      <c r="I17" s="3"/>
    </row>
  </sheetData>
  <sheetProtection/>
  <mergeCells count="10">
    <mergeCell ref="A1:H1"/>
    <mergeCell ref="A2:A3"/>
    <mergeCell ref="A7:A17"/>
    <mergeCell ref="B2:B3"/>
    <mergeCell ref="C2:C3"/>
    <mergeCell ref="D2:D3"/>
    <mergeCell ref="E2:E3"/>
    <mergeCell ref="G2:G3"/>
    <mergeCell ref="H2:H3"/>
    <mergeCell ref="I2:I3"/>
  </mergeCells>
  <printOptions/>
  <pageMargins left="0.75" right="0.75" top="1" bottom="1" header="0.5" footer="0.5"/>
  <pageSetup fitToHeight="1" fitToWidth="1" horizontalDpi="600" verticalDpi="600" orientation="landscape" paperSize="9" scale="6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2018-04-04T14:44:47Z</cp:lastPrinted>
  <dcterms:created xsi:type="dcterms:W3CDTF">2017-03-28T14:09:30Z</dcterms:created>
  <dcterms:modified xsi:type="dcterms:W3CDTF">2022-05-10T10:41:45Z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