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1"/>
  </bookViews>
  <sheets>
    <sheet name="22年收入决算" sheetId="1" r:id="rId1"/>
    <sheet name="22年支出决算" sheetId="2" r:id="rId2"/>
  </sheets>
  <definedNames>
    <definedName name="_xlnm.Print_Area" localSheetId="0">'22年收入决算'!$A$1:$E$22</definedName>
    <definedName name="_xlnm.Print_Area" localSheetId="1">'22年支出决算'!$A$1:$E$36</definedName>
    <definedName name="_xlnm.Print_Titles" localSheetId="0">'22年收入决算'!$3:$3</definedName>
    <definedName name="_xlnm.Print_Titles" localSheetId="1">'22年支出决算'!$3:$3</definedName>
  </definedNames>
  <calcPr fullCalcOnLoad="1"/>
</workbook>
</file>

<file path=xl/sharedStrings.xml><?xml version="1.0" encoding="utf-8"?>
<sst xmlns="http://schemas.openxmlformats.org/spreadsheetml/2006/main" count="66" uniqueCount="61">
  <si>
    <t>单位：万元</t>
  </si>
  <si>
    <t>项     目</t>
  </si>
  <si>
    <t>为预算%</t>
  </si>
  <si>
    <t>增长%</t>
  </si>
  <si>
    <t>一、本级收入</t>
  </si>
  <si>
    <t>（一）利润收入</t>
  </si>
  <si>
    <t xml:space="preserve">     电力企业利润收入</t>
  </si>
  <si>
    <r>
      <t xml:space="preserve">           </t>
    </r>
    <r>
      <rPr>
        <sz val="10"/>
        <color indexed="8"/>
        <rFont val="宋体"/>
        <family val="0"/>
      </rPr>
      <t>其他国有资本经营预算企业利润收入</t>
    </r>
  </si>
  <si>
    <t>（二）股利、股息收入</t>
  </si>
  <si>
    <t>（三）产权转让收入</t>
  </si>
  <si>
    <t>（四）清算收入</t>
  </si>
  <si>
    <t>（五）其他国有资本经营收入</t>
  </si>
  <si>
    <t>收入合计</t>
  </si>
  <si>
    <t>项    目</t>
  </si>
  <si>
    <t>一、本级支出</t>
  </si>
  <si>
    <t>（一）解决历史遗留问题及改革成本支出</t>
  </si>
  <si>
    <t xml:space="preserve">      厂办大集体改革支出</t>
  </si>
  <si>
    <t xml:space="preserve">      “三供一业”移交补助支出</t>
  </si>
  <si>
    <t xml:space="preserve">      国有企业办职教幼教补助支出</t>
  </si>
  <si>
    <t xml:space="preserve">      国有企业办公共服务机构移交补助支出</t>
  </si>
  <si>
    <t xml:space="preserve">      国有企业退休人员社会化管理补助支出</t>
  </si>
  <si>
    <t xml:space="preserve">      国有企业棚户区改造支出</t>
  </si>
  <si>
    <t xml:space="preserve">      国有企业改革成本支出</t>
  </si>
  <si>
    <t xml:space="preserve">      离休干部医药费补助支出</t>
  </si>
  <si>
    <t xml:space="preserve">      其他解决历史遗留问题及改革成本支出</t>
  </si>
  <si>
    <t>（二）国有企业资本金注入</t>
  </si>
  <si>
    <t xml:space="preserve">      国有经济结构调整支出</t>
  </si>
  <si>
    <t xml:space="preserve">      公益性设施投资支出</t>
  </si>
  <si>
    <t xml:space="preserve">      前瞻性战略性产业发展支出</t>
  </si>
  <si>
    <t xml:space="preserve">      生态环境保护支出</t>
  </si>
  <si>
    <t xml:space="preserve">      支持科技进步支出</t>
  </si>
  <si>
    <t xml:space="preserve">      保障国家经济安全支出</t>
  </si>
  <si>
    <t xml:space="preserve">      对外投资合作支出</t>
  </si>
  <si>
    <t xml:space="preserve">      其他国有企业资本金注入</t>
  </si>
  <si>
    <t>（三）国有企业政策性补贴</t>
  </si>
  <si>
    <t xml:space="preserve">      国有企业政策性补贴</t>
  </si>
  <si>
    <t>（四）金融国有资本经营预算支出</t>
  </si>
  <si>
    <t xml:space="preserve">      资本性支出</t>
  </si>
  <si>
    <t xml:space="preserve">      改革性支出</t>
  </si>
  <si>
    <t xml:space="preserve">      其他金融国有资本经营预算支出</t>
  </si>
  <si>
    <t>（五）其他国有资本经营预算支出</t>
  </si>
  <si>
    <t xml:space="preserve">      其他国有资本经营预算支出</t>
  </si>
  <si>
    <t>2022年      决算数</t>
  </si>
  <si>
    <t>2022年      预算数</t>
  </si>
  <si>
    <t>嵊泗县2022年国有资本经营预算收入决算</t>
  </si>
  <si>
    <t>嵊泗县2022年国有资本经营预算支出决算</t>
  </si>
  <si>
    <t>二、转移性支出</t>
  </si>
  <si>
    <t>（一）调出资金</t>
  </si>
  <si>
    <t xml:space="preserve">      国有资本经营预算调出资金</t>
  </si>
  <si>
    <t>（二）年终结余</t>
  </si>
  <si>
    <t>二、转移性收入</t>
  </si>
  <si>
    <t>（一）国有资本经营预算转移支付收入</t>
  </si>
  <si>
    <t>（二）上年结余收入</t>
  </si>
  <si>
    <t xml:space="preserve">     金融企业利润收入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</si>
  <si>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</si>
  <si>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</si>
  <si>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</si>
  <si>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 xml:space="preserve">    国有股权、股份转让收入</t>
  </si>
  <si>
    <t xml:space="preserve">    其他国有资本经营预算企业产权转让收入</t>
  </si>
  <si>
    <t xml:space="preserve">    其他国有资本经营预算企业清算收入</t>
  </si>
  <si>
    <t>支出合计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</si>
</sst>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0.0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创艺简标宋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方正书宋_GBK"/>
      <family val="0"/>
    </font>
    <font>
      <sz val="10"/>
      <color indexed="8"/>
      <name val="Times New Roman"/>
      <family val="1"/>
    </font>
    <font>
      <b/>
      <sz val="10"/>
      <color indexed="8"/>
      <name val="方正书宋_GBK"/>
      <family val="0"/>
    </font>
    <font>
      <sz val="12"/>
      <name val="楷体_GB2312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1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3" applyNumberFormat="0" applyFill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43" fillId="21" borderId="4" applyNumberFormat="0" applyAlignment="0" applyProtection="0"/>
    <xf numFmtId="0" fontId="44" fillId="22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7" applyNumberFormat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13" fillId="31" borderId="8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6" fillId="0" borderId="9" xfId="42" applyFont="1" applyFill="1" applyBorder="1" applyAlignment="1">
      <alignment horizontal="center" vertical="center" wrapText="1"/>
      <protection/>
    </xf>
    <xf numFmtId="176" fontId="6" fillId="0" borderId="9" xfId="42" applyNumberFormat="1" applyFont="1" applyFill="1" applyBorder="1" applyAlignment="1">
      <alignment horizontal="center" vertical="center" wrapText="1"/>
      <protection/>
    </xf>
    <xf numFmtId="176" fontId="6" fillId="0" borderId="9" xfId="42" applyNumberFormat="1" applyFont="1" applyFill="1" applyBorder="1" applyAlignment="1">
      <alignment horizontal="center" vertical="center"/>
      <protection/>
    </xf>
    <xf numFmtId="177" fontId="6" fillId="0" borderId="9" xfId="42" applyNumberFormat="1" applyFont="1" applyFill="1" applyBorder="1" applyAlignment="1">
      <alignment horizontal="center" vertical="center" wrapText="1"/>
      <protection/>
    </xf>
    <xf numFmtId="0" fontId="6" fillId="0" borderId="9" xfId="41" applyNumberFormat="1" applyFont="1" applyFill="1" applyBorder="1" applyAlignment="1" applyProtection="1">
      <alignment horizontal="left" vertical="center"/>
      <protection/>
    </xf>
    <xf numFmtId="178" fontId="6" fillId="0" borderId="9" xfId="44" applyNumberFormat="1" applyFont="1" applyFill="1" applyBorder="1" applyAlignment="1">
      <alignment horizontal="center" vertical="center"/>
      <protection/>
    </xf>
    <xf numFmtId="177" fontId="6" fillId="0" borderId="9" xfId="44" applyNumberFormat="1" applyFont="1" applyFill="1" applyBorder="1" applyAlignment="1">
      <alignment horizontal="center" vertical="center"/>
      <protection/>
    </xf>
    <xf numFmtId="177" fontId="6" fillId="0" borderId="9" xfId="0" applyNumberFormat="1" applyFont="1" applyFill="1" applyBorder="1" applyAlignment="1">
      <alignment horizontal="center" vertical="center"/>
    </xf>
    <xf numFmtId="49" fontId="5" fillId="0" borderId="9" xfId="40" applyNumberFormat="1" applyFont="1" applyFill="1" applyBorder="1" applyAlignment="1" applyProtection="1">
      <alignment horizontal="left" vertical="center"/>
      <protection/>
    </xf>
    <xf numFmtId="178" fontId="5" fillId="0" borderId="9" xfId="44" applyNumberFormat="1" applyFont="1" applyFill="1" applyBorder="1" applyAlignment="1">
      <alignment horizontal="center" vertical="center"/>
      <protection/>
    </xf>
    <xf numFmtId="177" fontId="5" fillId="0" borderId="9" xfId="44" applyNumberFormat="1" applyFont="1" applyFill="1" applyBorder="1" applyAlignment="1">
      <alignment horizontal="center" vertical="center"/>
      <protection/>
    </xf>
    <xf numFmtId="49" fontId="6" fillId="0" borderId="9" xfId="40" applyNumberFormat="1" applyFont="1" applyFill="1" applyBorder="1" applyAlignment="1" applyProtection="1">
      <alignment horizontal="left" vertical="center"/>
      <protection/>
    </xf>
    <xf numFmtId="49" fontId="6" fillId="0" borderId="9" xfId="40" applyNumberFormat="1" applyFont="1" applyFill="1" applyBorder="1" applyAlignment="1" applyProtection="1">
      <alignment horizontal="center" vertical="center"/>
      <protection/>
    </xf>
    <xf numFmtId="0" fontId="2" fillId="0" borderId="0" xfId="43" applyFont="1" applyFill="1">
      <alignment/>
      <protection/>
    </xf>
    <xf numFmtId="0" fontId="7" fillId="0" borderId="0" xfId="43" applyFont="1" applyFill="1">
      <alignment/>
      <protection/>
    </xf>
    <xf numFmtId="0" fontId="8" fillId="0" borderId="0" xfId="43" applyFont="1" applyFill="1">
      <alignment/>
      <protection/>
    </xf>
    <xf numFmtId="0" fontId="8" fillId="0" borderId="0" xfId="43" applyFont="1" applyFill="1" applyAlignment="1">
      <alignment horizontal="center"/>
      <protection/>
    </xf>
    <xf numFmtId="177" fontId="8" fillId="0" borderId="0" xfId="43" applyNumberFormat="1" applyFont="1" applyFill="1" applyAlignment="1">
      <alignment horizontal="center" vertical="center"/>
      <protection/>
    </xf>
    <xf numFmtId="0" fontId="8" fillId="0" borderId="0" xfId="43" applyFont="1" applyFill="1" applyBorder="1">
      <alignment/>
      <protection/>
    </xf>
    <xf numFmtId="31" fontId="9" fillId="0" borderId="0" xfId="42" applyNumberFormat="1" applyFont="1" applyFill="1" applyAlignment="1">
      <alignment horizontal="center"/>
      <protection/>
    </xf>
    <xf numFmtId="177" fontId="5" fillId="0" borderId="0" xfId="43" applyNumberFormat="1" applyFont="1" applyFill="1" applyAlignment="1">
      <alignment horizontal="center" vertical="center"/>
      <protection/>
    </xf>
    <xf numFmtId="1" fontId="6" fillId="0" borderId="9" xfId="42" applyNumberFormat="1" applyFont="1" applyFill="1" applyBorder="1" applyAlignment="1">
      <alignment horizontal="center" vertical="center"/>
      <protection/>
    </xf>
    <xf numFmtId="179" fontId="6" fillId="0" borderId="9" xfId="42" applyNumberFormat="1" applyFont="1" applyFill="1" applyBorder="1" applyAlignment="1">
      <alignment horizontal="center" vertical="center"/>
      <protection/>
    </xf>
    <xf numFmtId="1" fontId="9" fillId="0" borderId="9" xfId="43" applyNumberFormat="1" applyFont="1" applyFill="1" applyBorder="1" applyAlignment="1">
      <alignment horizontal="center" vertical="center"/>
      <protection/>
    </xf>
    <xf numFmtId="179" fontId="5" fillId="0" borderId="9" xfId="42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1" fontId="11" fillId="0" borderId="9" xfId="43" applyNumberFormat="1" applyFont="1" applyFill="1" applyBorder="1" applyAlignment="1">
      <alignment horizontal="center" vertical="center"/>
      <protection/>
    </xf>
    <xf numFmtId="0" fontId="6" fillId="0" borderId="9" xfId="42" applyFont="1" applyFill="1" applyBorder="1" applyAlignment="1" quotePrefix="1">
      <alignment horizontal="center" vertical="center"/>
      <protection/>
    </xf>
    <xf numFmtId="177" fontId="5" fillId="0" borderId="9" xfId="42" applyNumberFormat="1" applyFont="1" applyFill="1" applyBorder="1" applyAlignment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9" xfId="44" applyNumberFormat="1" applyFont="1" applyFill="1" applyBorder="1" applyAlignment="1">
      <alignment horizontal="center" vertical="center"/>
      <protection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9" xfId="42" applyNumberFormat="1" applyFont="1" applyFill="1" applyBorder="1" applyAlignment="1">
      <alignment horizontal="center" vertical="center" wrapText="1"/>
      <protection/>
    </xf>
    <xf numFmtId="0" fontId="4" fillId="0" borderId="0" xfId="42" applyFont="1" applyFill="1" applyBorder="1" applyAlignment="1">
      <alignment horizontal="center" vertical="center"/>
      <protection/>
    </xf>
    <xf numFmtId="0" fontId="4" fillId="0" borderId="0" xfId="42" applyFont="1" applyFill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_2000年预计及2001年计划" xfId="42"/>
    <cellStyle name="常规_2011年公共预算收入执行及2012年公共预算收入预算1.5晚清格式" xfId="43"/>
    <cellStyle name="常规_收入预算12.20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3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1" sqref="F1:F16384"/>
    </sheetView>
  </sheetViews>
  <sheetFormatPr defaultColWidth="8.00390625" defaultRowHeight="15"/>
  <cols>
    <col min="1" max="1" width="41.00390625" style="20" customWidth="1"/>
    <col min="2" max="2" width="12.00390625" style="20" customWidth="1"/>
    <col min="3" max="3" width="12.7109375" style="21" customWidth="1"/>
    <col min="4" max="4" width="11.421875" style="21" customWidth="1"/>
    <col min="5" max="5" width="12.140625" style="22" customWidth="1"/>
    <col min="6" max="250" width="7.8515625" style="20" customWidth="1"/>
    <col min="251" max="16384" width="8.00390625" style="20" customWidth="1"/>
  </cols>
  <sheetData>
    <row r="1" spans="1:5" ht="52.5" customHeight="1">
      <c r="A1" s="39" t="s">
        <v>44</v>
      </c>
      <c r="B1" s="39"/>
      <c r="C1" s="39"/>
      <c r="D1" s="39"/>
      <c r="E1" s="39"/>
    </row>
    <row r="2" spans="1:5" ht="24" customHeight="1">
      <c r="A2" s="23"/>
      <c r="C2" s="24"/>
      <c r="D2" s="24"/>
      <c r="E2" s="25" t="s">
        <v>0</v>
      </c>
    </row>
    <row r="3" spans="1:5" s="18" customFormat="1" ht="78.75" customHeight="1">
      <c r="A3" s="33" t="s">
        <v>1</v>
      </c>
      <c r="B3" s="5" t="s">
        <v>43</v>
      </c>
      <c r="C3" s="6" t="s">
        <v>42</v>
      </c>
      <c r="D3" s="7" t="s">
        <v>2</v>
      </c>
      <c r="E3" s="8" t="s">
        <v>3</v>
      </c>
    </row>
    <row r="4" spans="1:5" s="18" customFormat="1" ht="21" customHeight="1">
      <c r="A4" s="16" t="s">
        <v>4</v>
      </c>
      <c r="B4" s="26">
        <f>B5+B9+B13+B16+B18</f>
        <v>300</v>
      </c>
      <c r="C4" s="26">
        <f>C5+C9+C13+C16+C18</f>
        <v>493</v>
      </c>
      <c r="D4" s="27">
        <f>C4/B4*100</f>
        <v>164.33333333333334</v>
      </c>
      <c r="E4" s="8">
        <v>-40.45893719806764</v>
      </c>
    </row>
    <row r="5" spans="1:5" ht="21" customHeight="1">
      <c r="A5" s="13" t="s">
        <v>5</v>
      </c>
      <c r="B5" s="28">
        <f>SUM(B6:B8)</f>
        <v>300</v>
      </c>
      <c r="C5" s="28">
        <f>SUM(C6:C8)</f>
        <v>493</v>
      </c>
      <c r="D5" s="29">
        <f>C5/B5*100</f>
        <v>164.33333333333334</v>
      </c>
      <c r="E5" s="38">
        <v>-40.45893719806764</v>
      </c>
    </row>
    <row r="6" spans="1:5" ht="21" customHeight="1">
      <c r="A6" s="13" t="s">
        <v>6</v>
      </c>
      <c r="B6" s="28"/>
      <c r="C6" s="28"/>
      <c r="D6" s="29"/>
      <c r="E6" s="8"/>
    </row>
    <row r="7" spans="1:5" ht="21" customHeight="1">
      <c r="A7" s="30" t="s">
        <v>53</v>
      </c>
      <c r="B7" s="28"/>
      <c r="C7" s="28"/>
      <c r="D7" s="29"/>
      <c r="E7" s="8"/>
    </row>
    <row r="8" spans="1:5" ht="21" customHeight="1">
      <c r="A8" s="31" t="s">
        <v>7</v>
      </c>
      <c r="B8" s="28">
        <v>300</v>
      </c>
      <c r="C8" s="28">
        <v>493</v>
      </c>
      <c r="D8" s="29">
        <f>C8/B8*100</f>
        <v>164.33333333333334</v>
      </c>
      <c r="E8" s="34">
        <v>-40.45893719806764</v>
      </c>
    </row>
    <row r="9" spans="1:5" ht="21" customHeight="1">
      <c r="A9" s="13" t="s">
        <v>8</v>
      </c>
      <c r="B9" s="28"/>
      <c r="C9" s="28"/>
      <c r="D9" s="29"/>
      <c r="E9" s="34"/>
    </row>
    <row r="10" spans="1:5" ht="21" customHeight="1">
      <c r="A10" s="13" t="s">
        <v>54</v>
      </c>
      <c r="B10" s="28"/>
      <c r="C10" s="28"/>
      <c r="D10" s="29"/>
      <c r="E10" s="34"/>
    </row>
    <row r="11" spans="1:5" ht="21" customHeight="1">
      <c r="A11" s="13" t="s">
        <v>55</v>
      </c>
      <c r="B11" s="28"/>
      <c r="C11" s="28"/>
      <c r="D11" s="29"/>
      <c r="E11" s="34"/>
    </row>
    <row r="12" spans="1:5" ht="21" customHeight="1">
      <c r="A12" s="13" t="s">
        <v>56</v>
      </c>
      <c r="B12" s="28"/>
      <c r="C12" s="28"/>
      <c r="D12" s="29"/>
      <c r="E12" s="34"/>
    </row>
    <row r="13" spans="1:5" ht="21" customHeight="1">
      <c r="A13" s="13" t="s">
        <v>9</v>
      </c>
      <c r="B13" s="28"/>
      <c r="C13" s="28"/>
      <c r="D13" s="29"/>
      <c r="E13" s="34"/>
    </row>
    <row r="14" spans="1:5" ht="21" customHeight="1">
      <c r="A14" s="13" t="s">
        <v>57</v>
      </c>
      <c r="B14" s="28"/>
      <c r="C14" s="28"/>
      <c r="D14" s="29"/>
      <c r="E14" s="34"/>
    </row>
    <row r="15" spans="1:5" ht="21" customHeight="1">
      <c r="A15" s="13" t="s">
        <v>58</v>
      </c>
      <c r="B15" s="28"/>
      <c r="C15" s="28"/>
      <c r="D15" s="29"/>
      <c r="E15" s="34"/>
    </row>
    <row r="16" spans="1:5" ht="21" customHeight="1">
      <c r="A16" s="13" t="s">
        <v>10</v>
      </c>
      <c r="B16" s="28"/>
      <c r="C16" s="28"/>
      <c r="D16" s="29"/>
      <c r="E16" s="34"/>
    </row>
    <row r="17" spans="1:5" ht="21" customHeight="1">
      <c r="A17" s="13" t="s">
        <v>59</v>
      </c>
      <c r="B17" s="28"/>
      <c r="C17" s="28"/>
      <c r="D17" s="29"/>
      <c r="E17" s="34"/>
    </row>
    <row r="18" spans="1:5" ht="21" customHeight="1">
      <c r="A18" s="13" t="s">
        <v>11</v>
      </c>
      <c r="B18" s="28"/>
      <c r="C18" s="28"/>
      <c r="D18" s="29"/>
      <c r="E18" s="34"/>
    </row>
    <row r="19" spans="1:5" s="19" customFormat="1" ht="21" customHeight="1">
      <c r="A19" s="16" t="s">
        <v>50</v>
      </c>
      <c r="B19" s="32">
        <f>B20+B21</f>
        <v>13</v>
      </c>
      <c r="C19" s="32">
        <f>C20+C21</f>
        <v>13</v>
      </c>
      <c r="D19" s="32"/>
      <c r="E19" s="32"/>
    </row>
    <row r="20" spans="1:5" ht="21" customHeight="1">
      <c r="A20" s="13" t="s">
        <v>51</v>
      </c>
      <c r="B20" s="28">
        <v>7</v>
      </c>
      <c r="C20" s="28">
        <v>7</v>
      </c>
      <c r="D20" s="29"/>
      <c r="E20" s="34"/>
    </row>
    <row r="21" spans="1:5" ht="21" customHeight="1">
      <c r="A21" s="13" t="s">
        <v>52</v>
      </c>
      <c r="B21" s="28">
        <v>6</v>
      </c>
      <c r="C21" s="28">
        <v>6</v>
      </c>
      <c r="D21" s="29"/>
      <c r="E21" s="34"/>
    </row>
    <row r="22" spans="1:5" s="19" customFormat="1" ht="21" customHeight="1">
      <c r="A22" s="17" t="s">
        <v>12</v>
      </c>
      <c r="B22" s="32">
        <f>B19+B4</f>
        <v>313</v>
      </c>
      <c r="C22" s="32">
        <f>C19+C4</f>
        <v>506</v>
      </c>
      <c r="D22" s="29"/>
      <c r="E22" s="34"/>
    </row>
  </sheetData>
  <sheetProtection/>
  <mergeCells count="1">
    <mergeCell ref="A1:E1"/>
  </mergeCells>
  <conditionalFormatting sqref="A3 C2:D3 B4:C4 D4:D18 D20:D22">
    <cfRule type="cellIs" priority="1" dxfId="2" operator="equal" stopIfTrue="1">
      <formula>0</formula>
    </cfRule>
  </conditionalFormatting>
  <printOptions horizontalCentered="1"/>
  <pageMargins left="0.6692913385826772" right="0.7086614173228347" top="0.9842519685039371" bottom="0.826771653543307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J5" sqref="J5"/>
    </sheetView>
  </sheetViews>
  <sheetFormatPr defaultColWidth="9.00390625" defaultRowHeight="15"/>
  <cols>
    <col min="1" max="1" width="43.421875" style="2" customWidth="1"/>
    <col min="2" max="2" width="10.28125" style="2" customWidth="1"/>
    <col min="3" max="3" width="9.7109375" style="2" customWidth="1"/>
    <col min="4" max="4" width="10.57421875" style="2" customWidth="1"/>
    <col min="5" max="5" width="10.140625" style="2" customWidth="1"/>
    <col min="6" max="16384" width="9.00390625" style="2" customWidth="1"/>
  </cols>
  <sheetData>
    <row r="1" spans="1:5" ht="40.5" customHeight="1">
      <c r="A1" s="40" t="s">
        <v>45</v>
      </c>
      <c r="B1" s="40"/>
      <c r="C1" s="40"/>
      <c r="D1" s="40"/>
      <c r="E1" s="40"/>
    </row>
    <row r="2" spans="2:5" ht="24.75" customHeight="1">
      <c r="B2" s="3"/>
      <c r="E2" s="4" t="s">
        <v>0</v>
      </c>
    </row>
    <row r="3" spans="1:5" s="1" customFormat="1" ht="45" customHeight="1">
      <c r="A3" s="33" t="s">
        <v>13</v>
      </c>
      <c r="B3" s="5" t="s">
        <v>43</v>
      </c>
      <c r="C3" s="6" t="s">
        <v>42</v>
      </c>
      <c r="D3" s="7" t="s">
        <v>2</v>
      </c>
      <c r="E3" s="8" t="s">
        <v>3</v>
      </c>
    </row>
    <row r="4" spans="1:5" s="1" customFormat="1" ht="25.5" customHeight="1">
      <c r="A4" s="9" t="s">
        <v>14</v>
      </c>
      <c r="B4" s="10">
        <f>B5+B15+B24+B26+B30</f>
        <v>223</v>
      </c>
      <c r="C4" s="10">
        <f>C5+C15+C24+C26+C30</f>
        <v>358</v>
      </c>
      <c r="D4" s="11">
        <f>C4/B4*100</f>
        <v>160.53811659192826</v>
      </c>
      <c r="E4" s="12">
        <v>-34.67153284671532</v>
      </c>
    </row>
    <row r="5" spans="1:5" ht="25.5" customHeight="1">
      <c r="A5" s="13" t="s">
        <v>15</v>
      </c>
      <c r="B5" s="14">
        <v>13</v>
      </c>
      <c r="C5" s="14">
        <v>13</v>
      </c>
      <c r="D5" s="36">
        <f>C5/B5*100</f>
        <v>100</v>
      </c>
      <c r="E5" s="37">
        <v>85.71428571428572</v>
      </c>
    </row>
    <row r="6" spans="1:5" ht="25.5" customHeight="1">
      <c r="A6" s="13" t="s">
        <v>16</v>
      </c>
      <c r="B6" s="14"/>
      <c r="C6" s="14"/>
      <c r="D6" s="11"/>
      <c r="E6" s="12"/>
    </row>
    <row r="7" spans="1:5" ht="25.5" customHeight="1">
      <c r="A7" s="13" t="s">
        <v>17</v>
      </c>
      <c r="B7" s="14"/>
      <c r="C7" s="14"/>
      <c r="D7" s="11"/>
      <c r="E7" s="12"/>
    </row>
    <row r="8" spans="1:5" ht="25.5" customHeight="1">
      <c r="A8" s="13" t="s">
        <v>18</v>
      </c>
      <c r="B8" s="14"/>
      <c r="C8" s="14"/>
      <c r="D8" s="11"/>
      <c r="E8" s="12"/>
    </row>
    <row r="9" spans="1:5" ht="25.5" customHeight="1">
      <c r="A9" s="13" t="s">
        <v>19</v>
      </c>
      <c r="B9" s="14"/>
      <c r="C9" s="14"/>
      <c r="D9" s="11"/>
      <c r="E9" s="12"/>
    </row>
    <row r="10" spans="1:5" ht="25.5" customHeight="1">
      <c r="A10" s="13" t="s">
        <v>20</v>
      </c>
      <c r="B10" s="14">
        <v>13</v>
      </c>
      <c r="C10" s="14">
        <v>13</v>
      </c>
      <c r="D10" s="36">
        <f>C10/B10*100</f>
        <v>100</v>
      </c>
      <c r="E10" s="37">
        <v>85.71428571428572</v>
      </c>
    </row>
    <row r="11" spans="1:5" ht="25.5" customHeight="1">
      <c r="A11" s="13" t="s">
        <v>21</v>
      </c>
      <c r="B11" s="14"/>
      <c r="C11" s="14"/>
      <c r="D11" s="15"/>
      <c r="E11" s="12"/>
    </row>
    <row r="12" spans="1:5" ht="25.5" customHeight="1">
      <c r="A12" s="13" t="s">
        <v>22</v>
      </c>
      <c r="B12" s="14"/>
      <c r="C12" s="14"/>
      <c r="D12" s="15"/>
      <c r="E12" s="12"/>
    </row>
    <row r="13" spans="1:5" ht="25.5" customHeight="1">
      <c r="A13" s="13" t="s">
        <v>23</v>
      </c>
      <c r="B13" s="14"/>
      <c r="C13" s="14"/>
      <c r="D13" s="15"/>
      <c r="E13" s="12"/>
    </row>
    <row r="14" spans="1:5" ht="25.5" customHeight="1">
      <c r="A14" s="13" t="s">
        <v>24</v>
      </c>
      <c r="B14" s="14"/>
      <c r="C14" s="14"/>
      <c r="D14" s="15"/>
      <c r="E14" s="12"/>
    </row>
    <row r="15" spans="1:5" ht="25.5" customHeight="1">
      <c r="A15" s="13" t="s">
        <v>25</v>
      </c>
      <c r="B15" s="14"/>
      <c r="C15" s="14"/>
      <c r="D15" s="15"/>
      <c r="E15" s="12"/>
    </row>
    <row r="16" spans="1:5" ht="25.5" customHeight="1">
      <c r="A16" s="13" t="s">
        <v>26</v>
      </c>
      <c r="B16" s="14"/>
      <c r="C16" s="14"/>
      <c r="D16" s="15"/>
      <c r="E16" s="12"/>
    </row>
    <row r="17" spans="1:5" ht="25.5" customHeight="1">
      <c r="A17" s="13" t="s">
        <v>27</v>
      </c>
      <c r="B17" s="14"/>
      <c r="C17" s="14"/>
      <c r="D17" s="15"/>
      <c r="E17" s="12"/>
    </row>
    <row r="18" spans="1:5" ht="25.5" customHeight="1">
      <c r="A18" s="13" t="s">
        <v>28</v>
      </c>
      <c r="B18" s="14"/>
      <c r="C18" s="14"/>
      <c r="D18" s="15"/>
      <c r="E18" s="12"/>
    </row>
    <row r="19" spans="1:5" ht="25.5" customHeight="1">
      <c r="A19" s="13" t="s">
        <v>29</v>
      </c>
      <c r="B19" s="14"/>
      <c r="C19" s="14"/>
      <c r="D19" s="15"/>
      <c r="E19" s="12"/>
    </row>
    <row r="20" spans="1:5" ht="25.5" customHeight="1">
      <c r="A20" s="13" t="s">
        <v>30</v>
      </c>
      <c r="B20" s="14"/>
      <c r="C20" s="14"/>
      <c r="D20" s="15"/>
      <c r="E20" s="12"/>
    </row>
    <row r="21" spans="1:5" ht="25.5" customHeight="1">
      <c r="A21" s="13" t="s">
        <v>31</v>
      </c>
      <c r="B21" s="14"/>
      <c r="C21" s="14"/>
      <c r="D21" s="15"/>
      <c r="E21" s="12"/>
    </row>
    <row r="22" spans="1:5" ht="25.5" customHeight="1">
      <c r="A22" s="13" t="s">
        <v>32</v>
      </c>
      <c r="B22" s="14"/>
      <c r="C22" s="14"/>
      <c r="D22" s="15"/>
      <c r="E22" s="12"/>
    </row>
    <row r="23" spans="1:5" ht="25.5" customHeight="1">
      <c r="A23" s="13" t="s">
        <v>33</v>
      </c>
      <c r="B23" s="14"/>
      <c r="C23" s="14"/>
      <c r="D23" s="15"/>
      <c r="E23" s="12"/>
    </row>
    <row r="24" spans="1:5" ht="25.5" customHeight="1">
      <c r="A24" s="13" t="s">
        <v>34</v>
      </c>
      <c r="B24" s="14"/>
      <c r="C24" s="14"/>
      <c r="D24" s="15"/>
      <c r="E24" s="12"/>
    </row>
    <row r="25" spans="1:5" ht="25.5" customHeight="1">
      <c r="A25" s="13" t="s">
        <v>35</v>
      </c>
      <c r="B25" s="14"/>
      <c r="C25" s="14"/>
      <c r="D25" s="15"/>
      <c r="E25" s="12"/>
    </row>
    <row r="26" spans="1:5" ht="25.5" customHeight="1">
      <c r="A26" s="13" t="s">
        <v>36</v>
      </c>
      <c r="B26" s="14"/>
      <c r="C26" s="14"/>
      <c r="D26" s="15"/>
      <c r="E26" s="12"/>
    </row>
    <row r="27" spans="1:5" ht="25.5" customHeight="1">
      <c r="A27" s="13" t="s">
        <v>37</v>
      </c>
      <c r="B27" s="14"/>
      <c r="C27" s="14"/>
      <c r="D27" s="15"/>
      <c r="E27" s="12"/>
    </row>
    <row r="28" spans="1:5" ht="25.5" customHeight="1">
      <c r="A28" s="13" t="s">
        <v>38</v>
      </c>
      <c r="B28" s="14"/>
      <c r="C28" s="14"/>
      <c r="D28" s="15"/>
      <c r="E28" s="12"/>
    </row>
    <row r="29" spans="1:5" ht="25.5" customHeight="1">
      <c r="A29" s="13" t="s">
        <v>39</v>
      </c>
      <c r="B29" s="14"/>
      <c r="C29" s="14"/>
      <c r="D29" s="15"/>
      <c r="E29" s="12"/>
    </row>
    <row r="30" spans="1:5" ht="25.5" customHeight="1">
      <c r="A30" s="13" t="s">
        <v>40</v>
      </c>
      <c r="B30" s="14">
        <f>B31</f>
        <v>210</v>
      </c>
      <c r="C30" s="14">
        <f>C31</f>
        <v>345</v>
      </c>
      <c r="D30" s="15">
        <f>C30/B30*100</f>
        <v>164.28571428571428</v>
      </c>
      <c r="E30" s="12">
        <v>-36.22920517560074</v>
      </c>
    </row>
    <row r="31" spans="1:5" ht="25.5" customHeight="1">
      <c r="A31" s="13" t="s">
        <v>41</v>
      </c>
      <c r="B31" s="14">
        <v>210</v>
      </c>
      <c r="C31" s="14">
        <v>345</v>
      </c>
      <c r="D31" s="15">
        <f>C31/B31*100</f>
        <v>164.28571428571428</v>
      </c>
      <c r="E31" s="12">
        <v>-36.22920517560074</v>
      </c>
    </row>
    <row r="32" spans="1:5" s="1" customFormat="1" ht="25.5" customHeight="1">
      <c r="A32" s="16" t="s">
        <v>46</v>
      </c>
      <c r="B32" s="10">
        <f>B33</f>
        <v>90</v>
      </c>
      <c r="C32" s="10">
        <f>C33</f>
        <v>148</v>
      </c>
      <c r="D32" s="15"/>
      <c r="E32" s="12"/>
    </row>
    <row r="33" spans="1:5" ht="25.5" customHeight="1">
      <c r="A33" s="13" t="s">
        <v>47</v>
      </c>
      <c r="B33" s="14">
        <f>B34</f>
        <v>90</v>
      </c>
      <c r="C33" s="14">
        <f>C34</f>
        <v>148</v>
      </c>
      <c r="D33" s="15"/>
      <c r="E33" s="12"/>
    </row>
    <row r="34" spans="1:5" ht="25.5" customHeight="1">
      <c r="A34" s="13" t="s">
        <v>48</v>
      </c>
      <c r="B34" s="14">
        <v>90</v>
      </c>
      <c r="C34" s="14">
        <v>148</v>
      </c>
      <c r="D34" s="15"/>
      <c r="E34" s="12"/>
    </row>
    <row r="35" spans="1:5" ht="25.5" customHeight="1">
      <c r="A35" s="13" t="s">
        <v>49</v>
      </c>
      <c r="B35" s="14"/>
      <c r="C35" s="14"/>
      <c r="D35" s="15"/>
      <c r="E35" s="35"/>
    </row>
    <row r="36" spans="1:5" s="1" customFormat="1" ht="25.5" customHeight="1">
      <c r="A36" s="17" t="s">
        <v>60</v>
      </c>
      <c r="B36" s="10">
        <f>B4+B32+B35</f>
        <v>313</v>
      </c>
      <c r="C36" s="10">
        <f>C4+C32+C35</f>
        <v>506</v>
      </c>
      <c r="D36" s="11"/>
      <c r="E36" s="12"/>
    </row>
  </sheetData>
  <sheetProtection/>
  <mergeCells count="1">
    <mergeCell ref="A1:E1"/>
  </mergeCells>
  <conditionalFormatting sqref="C3:D3">
    <cfRule type="cellIs" priority="3" dxfId="2" operator="equal" stopIfTrue="1">
      <formula>0</formula>
    </cfRule>
  </conditionalFormatting>
  <printOptions horizontalCentered="1"/>
  <pageMargins left="0.6692913385826772" right="0.6692913385826772" top="0.9842519685039371" bottom="0.9055118110236221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Root</cp:lastModifiedBy>
  <cp:lastPrinted>2023-06-14T07:41:40Z</cp:lastPrinted>
  <dcterms:created xsi:type="dcterms:W3CDTF">2016-11-16T11:10:00Z</dcterms:created>
  <dcterms:modified xsi:type="dcterms:W3CDTF">2023-07-19T00:19:05Z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AE2F866FE2184819AB76ECCB4D2392DE</vt:lpwstr>
  </property>
</Properties>
</file>